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pći dio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<sst xmlns="http://schemas.openxmlformats.org/spreadsheetml/2006/main" count="32" uniqueCount="32">
  <si>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RAČUN PRIHODA I RASHODA PREMA EKONOMSKOJ KLASIFIKACIJI</t>
  </si>
  <si>
    <t>BROJČANA OZNAKA I NAZIV</t>
  </si>
  <si>
    <t>POVEĆANJE/
SMANJENJE</t>
  </si>
  <si>
    <t>NOVI PLAN
 2024.</t>
  </si>
  <si>
    <t>INDEKS
(3/1*100)</t>
  </si>
  <si>
    <t>UKUPNO PRIHODI</t>
  </si>
  <si>
    <t xml:space="preserve">UKUPNO RASHODI </t>
  </si>
  <si>
    <t>6 Prihodi poslovanja</t>
  </si>
  <si>
    <t>7 Prihodi od prodaje nefinancijske imovine</t>
  </si>
  <si>
    <t>3 Rashodi poslovanja</t>
  </si>
  <si>
    <t>4 Rashodi za nabavu nefinancijske imovine</t>
  </si>
  <si>
    <t>61 Prihodi od poreza</t>
  </si>
  <si>
    <t>63 Pomoći iz inozemstva i od subjekata unutar općeg proračuna</t>
  </si>
  <si>
    <t>64 Prihodi od imovine</t>
  </si>
  <si>
    <t>65 Prihodi od upravnih i administrativnih pristojbi, pristojbi po posebnim propisima i naknada</t>
  </si>
  <si>
    <t>67 Prihodi iz nadležnog proračuna i od HZZO-a temeljem ugovornih obveza</t>
  </si>
  <si>
    <t>68 Kazne, upravne mjere i ostali prihodi</t>
  </si>
  <si>
    <t>71 Prihodi od prodaje neproizvedene dugotrajne imovine</t>
  </si>
  <si>
    <t>72 Prihodi od prodaje proizvedene dugotrajne imovine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</si>
  <si>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</si>
  <si>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</si>
  <si>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</si>
  <si>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</si>
  <si>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</si>
  <si>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</si>
  <si>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>38 Ostali rashodi</t>
  </si>
  <si>
    <t>41 Rashodi za nabavu neproizvedene dugotrajne imovine</t>
  </si>
  <si>
    <t>42 Rashodi za nabavu proizvedene dugotrajne imovine</t>
  </si>
  <si>
    <t>45 Rashodi za dodatna ulaganja na nefinancijskoj imovini</t>
  </si>
  <si>
    <t>EUR</t>
  </si>
  <si>
    <t>IZVORNI PLAN
 2024.</t>
  </si>
  <si>
    <t>66 Prihodi od prodaje proizvoda i robe te pruženih usluga, prihodi od donacija te povrati po protestiranim jamstvima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</si>
</sst>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 horizontal="left"/>
    </xf>
    <xf numFmtId="0" fontId="1" fillId="34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3" fontId="2" fillId="35" borderId="19" xfId="0" applyNumberFormat="1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5" borderId="1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8.140625" style="0" customWidth="1"/>
    <col min="2" max="2" width="86.7109375" style="0" customWidth="1"/>
    <col min="3" max="3" width="16.57421875" style="4" customWidth="1"/>
    <col min="4" max="4" width="19.00390625" style="4" customWidth="1"/>
    <col min="5" max="5" width="16.57421875" style="4" customWidth="1"/>
    <col min="6" max="6" width="12.8515625" style="0" customWidth="1"/>
    <col min="8" max="8" width="12.7109375" style="0" bestFit="1" customWidth="1"/>
  </cols>
  <sheetData>
    <row r="1" spans="1:6" ht="12.75">
      <c r="A1" s="37" t="s">
        <v>0</v>
      </c>
      <c r="B1" s="37"/>
      <c r="C1" s="37"/>
      <c r="D1" s="37"/>
      <c r="E1" s="37"/>
      <c r="F1" s="37"/>
    </row>
    <row r="2" spans="1:6" ht="12.75">
      <c r="A2" s="1"/>
      <c r="B2" s="1"/>
      <c r="C2" s="3"/>
      <c r="F2" s="36" t="s">
        <v>29</v>
      </c>
    </row>
    <row r="3" spans="1:6" ht="25.5" customHeight="1">
      <c r="A3" s="38" t="s">
        <v>1</v>
      </c>
      <c r="B3" s="38"/>
      <c r="C3" s="34" t="s">
        <v>30</v>
      </c>
      <c r="D3" s="34" t="s">
        <v>2</v>
      </c>
      <c r="E3" s="34" t="s">
        <v>3</v>
      </c>
      <c r="F3" s="35" t="s">
        <v>4</v>
      </c>
    </row>
    <row r="4" spans="1:6" s="2" customFormat="1" ht="11.25" customHeight="1">
      <c r="A4" s="30"/>
      <c r="B4" s="31"/>
      <c r="C4" s="32">
        <v>1</v>
      </c>
      <c r="D4" s="32">
        <v>2</v>
      </c>
      <c r="E4" s="32">
        <v>3</v>
      </c>
      <c r="F4" s="33">
        <v>4</v>
      </c>
    </row>
    <row r="5" spans="1:6" ht="12.75">
      <c r="A5" s="23" t="s">
        <v>5</v>
      </c>
      <c r="B5" s="15"/>
      <c r="C5" s="5">
        <v>2361470850</v>
      </c>
      <c r="D5" s="5">
        <v>240337080</v>
      </c>
      <c r="E5" s="5">
        <v>2601807930</v>
      </c>
      <c r="F5" s="6">
        <f>IF(C5&lt;&gt;0,E5/C5*100,0)</f>
        <v>110.17743157828943</v>
      </c>
    </row>
    <row r="6" spans="1:8" ht="12.75">
      <c r="A6" s="24" t="s">
        <v>7</v>
      </c>
      <c r="B6" s="16"/>
      <c r="C6" s="7">
        <v>2345963240</v>
      </c>
      <c r="D6" s="8">
        <v>240328380</v>
      </c>
      <c r="E6" s="8">
        <v>2586291620</v>
      </c>
      <c r="F6" s="9">
        <f aca="true" t="shared" si="0" ref="F6:F29">IF(C6&lt;&gt;0,E6/C6*100,0)</f>
        <v>110.24433699140145</v>
      </c>
      <c r="H6" s="4"/>
    </row>
    <row r="7" spans="1:8" ht="12.75">
      <c r="A7" s="27" t="s">
        <v>11</v>
      </c>
      <c r="B7" s="17"/>
      <c r="C7" s="10">
        <v>1133810000</v>
      </c>
      <c r="D7" s="11">
        <v>159000000</v>
      </c>
      <c r="E7" s="11">
        <v>1292810000</v>
      </c>
      <c r="F7" s="12">
        <f t="shared" si="0"/>
        <v>114.02351363985149</v>
      </c>
      <c r="H7" s="4"/>
    </row>
    <row r="8" spans="1:8" ht="12.75">
      <c r="A8" s="28" t="s">
        <v>12</v>
      </c>
      <c r="B8" s="18"/>
      <c r="C8" s="11">
        <v>628583530</v>
      </c>
      <c r="D8" s="11">
        <v>28533910</v>
      </c>
      <c r="E8" s="11">
        <v>657117440</v>
      </c>
      <c r="F8" s="12">
        <f t="shared" si="0"/>
        <v>104.53939828808431</v>
      </c>
      <c r="H8" s="4"/>
    </row>
    <row r="9" spans="1:8" ht="12.75">
      <c r="A9" s="28" t="s">
        <v>13</v>
      </c>
      <c r="B9" s="18"/>
      <c r="C9" s="11">
        <v>69518820</v>
      </c>
      <c r="D9" s="11">
        <v>6922990</v>
      </c>
      <c r="E9" s="11">
        <v>76441810</v>
      </c>
      <c r="F9" s="12">
        <f t="shared" si="0"/>
        <v>109.95844003105921</v>
      </c>
      <c r="H9" s="4"/>
    </row>
    <row r="10" spans="1:8" ht="12.75">
      <c r="A10" s="28" t="s">
        <v>14</v>
      </c>
      <c r="B10" s="18"/>
      <c r="C10" s="11">
        <v>222221360</v>
      </c>
      <c r="D10" s="11">
        <v>21503210</v>
      </c>
      <c r="E10" s="11">
        <v>243724570</v>
      </c>
      <c r="F10" s="12">
        <f t="shared" si="0"/>
        <v>109.67648204475033</v>
      </c>
      <c r="H10" s="4"/>
    </row>
    <row r="11" spans="1:8" ht="12.75">
      <c r="A11" s="39" t="s">
        <v>31</v>
      </c>
      <c r="B11" s="18"/>
      <c r="C11" s="11">
        <v>45715470</v>
      </c>
      <c r="D11" s="11">
        <v>2494970</v>
      </c>
      <c r="E11" s="11">
        <v>48210440</v>
      </c>
      <c r="F11" s="12">
        <f t="shared" si="0"/>
        <v>105.45760548890782</v>
      </c>
      <c r="H11" s="4"/>
    </row>
    <row r="12" spans="1:8" ht="12.75">
      <c r="A12" s="28" t="s">
        <v>15</v>
      </c>
      <c r="B12" s="18"/>
      <c r="C12" s="11">
        <v>237234460</v>
      </c>
      <c r="D12" s="11">
        <v>20247000</v>
      </c>
      <c r="E12" s="11">
        <v>257481460</v>
      </c>
      <c r="F12" s="12">
        <f t="shared" si="0"/>
        <v>108.53459484764565</v>
      </c>
      <c r="H12" s="4"/>
    </row>
    <row r="13" spans="1:8" ht="12.75">
      <c r="A13" s="28" t="s">
        <v>16</v>
      </c>
      <c r="B13" s="18"/>
      <c r="C13" s="11">
        <v>8879600</v>
      </c>
      <c r="D13" s="11">
        <v>1626300</v>
      </c>
      <c r="E13" s="11">
        <v>10505900</v>
      </c>
      <c r="F13" s="12">
        <f t="shared" si="0"/>
        <v>118.31501418982837</v>
      </c>
      <c r="H13" s="4"/>
    </row>
    <row r="14" spans="1:6" ht="12.75">
      <c r="A14" s="25" t="s">
        <v>8</v>
      </c>
      <c r="B14" s="19"/>
      <c r="C14" s="8">
        <v>15507610</v>
      </c>
      <c r="D14" s="8">
        <v>8700</v>
      </c>
      <c r="E14" s="8">
        <v>15516310</v>
      </c>
      <c r="F14" s="9">
        <f t="shared" si="0"/>
        <v>100.05610148823708</v>
      </c>
    </row>
    <row r="15" spans="1:6" ht="12.75">
      <c r="A15" s="28" t="s">
        <v>17</v>
      </c>
      <c r="B15" s="18"/>
      <c r="C15" s="11">
        <v>3570000</v>
      </c>
      <c r="D15" s="11">
        <v>0</v>
      </c>
      <c r="E15" s="11">
        <v>3570000</v>
      </c>
      <c r="F15" s="12">
        <f t="shared" si="0"/>
        <v>100</v>
      </c>
    </row>
    <row r="16" spans="1:6" ht="12.75">
      <c r="A16" s="28" t="s">
        <v>18</v>
      </c>
      <c r="B16" s="18"/>
      <c r="C16" s="11">
        <v>11937610</v>
      </c>
      <c r="D16" s="11">
        <v>8700</v>
      </c>
      <c r="E16" s="11">
        <v>11946310</v>
      </c>
      <c r="F16" s="12">
        <f t="shared" si="0"/>
        <v>100.07287890959748</v>
      </c>
    </row>
    <row r="17" spans="1:6" ht="12.75">
      <c r="A17" s="26" t="s">
        <v>6</v>
      </c>
      <c r="B17" s="20"/>
      <c r="C17" s="5">
        <v>2411899895.96</v>
      </c>
      <c r="D17" s="5">
        <v>287795620</v>
      </c>
      <c r="E17" s="5">
        <v>2699695515.96</v>
      </c>
      <c r="F17" s="6">
        <f t="shared" si="0"/>
        <v>111.93232026263054</v>
      </c>
    </row>
    <row r="18" spans="1:6" ht="12.75">
      <c r="A18" s="25" t="s">
        <v>9</v>
      </c>
      <c r="B18" s="21"/>
      <c r="C18" s="8">
        <v>1942091875.96</v>
      </c>
      <c r="D18" s="8">
        <v>241491160</v>
      </c>
      <c r="E18" s="8">
        <v>2183583035.96</v>
      </c>
      <c r="F18" s="9">
        <f t="shared" si="0"/>
        <v>112.43458988677494</v>
      </c>
    </row>
    <row r="19" spans="1:6" ht="12.75">
      <c r="A19" s="28" t="s">
        <v>19</v>
      </c>
      <c r="B19" s="18"/>
      <c r="C19" s="11">
        <v>884279080.32</v>
      </c>
      <c r="D19" s="11">
        <v>88243510</v>
      </c>
      <c r="E19" s="11">
        <v>972522590.32</v>
      </c>
      <c r="F19" s="12">
        <f t="shared" si="0"/>
        <v>109.97914707742116</v>
      </c>
    </row>
    <row r="20" spans="1:6" ht="12.75">
      <c r="A20" s="28" t="s">
        <v>20</v>
      </c>
      <c r="B20" s="18"/>
      <c r="C20" s="11">
        <v>624067245.64</v>
      </c>
      <c r="D20" s="11">
        <v>49825185</v>
      </c>
      <c r="E20" s="11">
        <v>673892430.64</v>
      </c>
      <c r="F20" s="12">
        <f t="shared" si="0"/>
        <v>107.98394489505738</v>
      </c>
    </row>
    <row r="21" spans="1:6" ht="12.75">
      <c r="A21" s="28" t="s">
        <v>21</v>
      </c>
      <c r="B21" s="18"/>
      <c r="C21" s="11">
        <v>9493130</v>
      </c>
      <c r="D21" s="11">
        <v>2088950</v>
      </c>
      <c r="E21" s="11">
        <v>11582080</v>
      </c>
      <c r="F21" s="12">
        <f t="shared" si="0"/>
        <v>122.00486035691074</v>
      </c>
    </row>
    <row r="22" spans="1:6" ht="12.75">
      <c r="A22" s="28" t="s">
        <v>22</v>
      </c>
      <c r="B22" s="18"/>
      <c r="C22" s="11">
        <v>164660400</v>
      </c>
      <c r="D22" s="11">
        <v>57951600</v>
      </c>
      <c r="E22" s="11">
        <v>222612000</v>
      </c>
      <c r="F22" s="12">
        <f t="shared" si="0"/>
        <v>135.19461874257564</v>
      </c>
    </row>
    <row r="23" spans="1:6" ht="12.75">
      <c r="A23" s="28" t="s">
        <v>23</v>
      </c>
      <c r="B23" s="18"/>
      <c r="C23" s="11">
        <v>41464530</v>
      </c>
      <c r="D23" s="11">
        <v>1414800</v>
      </c>
      <c r="E23" s="11">
        <v>42879330</v>
      </c>
      <c r="F23" s="12">
        <f t="shared" si="0"/>
        <v>103.41207292112078</v>
      </c>
    </row>
    <row r="24" spans="1:6" ht="12.75">
      <c r="A24" s="28" t="s">
        <v>24</v>
      </c>
      <c r="B24" s="18"/>
      <c r="C24" s="11">
        <v>80294450</v>
      </c>
      <c r="D24" s="11">
        <v>7196840</v>
      </c>
      <c r="E24" s="11">
        <v>87491290</v>
      </c>
      <c r="F24" s="12">
        <f t="shared" si="0"/>
        <v>108.96306033605063</v>
      </c>
    </row>
    <row r="25" spans="1:6" ht="12.75">
      <c r="A25" s="28" t="s">
        <v>25</v>
      </c>
      <c r="B25" s="18"/>
      <c r="C25" s="11">
        <v>137833040</v>
      </c>
      <c r="D25" s="11">
        <v>34770275</v>
      </c>
      <c r="E25" s="11">
        <v>172603315</v>
      </c>
      <c r="F25" s="12">
        <f t="shared" si="0"/>
        <v>125.22637170304014</v>
      </c>
    </row>
    <row r="26" spans="1:6" ht="12.75">
      <c r="A26" s="25" t="s">
        <v>10</v>
      </c>
      <c r="B26" s="21"/>
      <c r="C26" s="8">
        <v>469808020</v>
      </c>
      <c r="D26" s="8">
        <v>46304460</v>
      </c>
      <c r="E26" s="8">
        <v>516112480</v>
      </c>
      <c r="F26" s="9">
        <f t="shared" si="0"/>
        <v>109.85603864318875</v>
      </c>
    </row>
    <row r="27" spans="1:6" ht="12.75">
      <c r="A27" s="28" t="s">
        <v>26</v>
      </c>
      <c r="B27" s="18"/>
      <c r="C27" s="11">
        <v>10425310</v>
      </c>
      <c r="D27" s="11">
        <v>12062100</v>
      </c>
      <c r="E27" s="11">
        <v>22487410</v>
      </c>
      <c r="F27" s="12">
        <f t="shared" si="0"/>
        <v>215.700156638028</v>
      </c>
    </row>
    <row r="28" spans="1:6" ht="12.75">
      <c r="A28" s="28" t="s">
        <v>27</v>
      </c>
      <c r="B28" s="18"/>
      <c r="C28" s="11">
        <v>316247660</v>
      </c>
      <c r="D28" s="11">
        <v>34478360</v>
      </c>
      <c r="E28" s="11">
        <v>350726020</v>
      </c>
      <c r="F28" s="12">
        <f t="shared" si="0"/>
        <v>110.90232888995921</v>
      </c>
    </row>
    <row r="29" spans="1:6" ht="12.75">
      <c r="A29" s="29" t="s">
        <v>28</v>
      </c>
      <c r="B29" s="22"/>
      <c r="C29" s="13">
        <v>143135050</v>
      </c>
      <c r="D29" s="13">
        <v>-236000</v>
      </c>
      <c r="E29" s="13">
        <v>142899050</v>
      </c>
      <c r="F29" s="14">
        <f t="shared" si="0"/>
        <v>99.83512074785317</v>
      </c>
    </row>
  </sheetData>
  <sheetProtection/>
  <mergeCells count="2">
    <mergeCell ref="A1:F1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75" r:id="rId1"/>
  <ignoredErrors>
    <ignoredError sqref="A14:F14 C7 C8 C9:F9 C10:F10 C11:F11 C12:F12 C13 A17:F18 C15:F15 C16:F16 A26:F26 C19:F19 C20:F20 C21:F21 C22:F22 C23:F23 C24:F24 C25:F25 C27:F27 C28:F28 C29:F29 F7 F8 F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Kristina Petković</cp:lastModifiedBy>
  <cp:lastPrinted>2024-05-31T13:16:13Z</cp:lastPrinted>
  <dcterms:modified xsi:type="dcterms:W3CDTF">2024-06-04T05:45:06Z</dcterms:modified>
  <cp:category/>
  <cp:version/>
  <cp:contentType/>
  <cp:contentStatus/>
</cp:coreProperties>
</file>